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7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<sst xmlns="http://schemas.openxmlformats.org/spreadsheetml/2006/main" count="29" uniqueCount="27">
  <si>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Lengte vis in cm</t>
  </si>
  <si>
    <t>Gewicht vis in gr</t>
  </si>
  <si>
    <t>Voedsel % lichaamsgewicht</t>
  </si>
  <si>
    <t>Voedsel gr per vis</t>
  </si>
  <si>
    <t>Voedsel gr per 350 vissen</t>
  </si>
  <si>
    <t>&lt; 1,2</t>
  </si>
  <si>
    <t>-</t>
  </si>
  <si>
    <t>1,2 – 2,5</t>
  </si>
  <si>
    <t>2,5 – 3,7</t>
  </si>
  <si>
    <t>3,7 – 6,2</t>
  </si>
  <si>
    <t>6,2 – 10</t>
  </si>
  <si>
    <t>10 – 15</t>
  </si>
  <si>
    <t>&gt; 15</t>
  </si>
  <si>
    <t>Gewicht vis in gram</t>
  </si>
  <si>
    <t>4,0 – 4,5</t>
  </si>
  <si>
    <t>3,5 – 4,0</t>
  </si>
  <si>
    <t>2,5 – 3,0</t>
  </si>
  <si>
    <t>2,0 – 2,5</t>
  </si>
  <si>
    <t>1,5 – 2,0</t>
  </si>
  <si>
    <t>1,3 – 1,5</t>
  </si>
  <si>
    <t>1,1 – 1,2</t>
  </si>
  <si>
    <t>1,0 – 1,1</t>
  </si>
  <si>
    <t xml:space="preserve">Sources: </t>
  </si>
  <si>
    <t>http://www.global-scientific-inc.com/tcru/kc/pubs/parker/p4fish/4fish.htm</t>
  </si>
  <si>
    <t>http://en.engormix.com/MA-aquaculture/articles/feeding-catfish-commercial-ponds-t1227/141-p0.htm</t>
  </si>
  <si>
    <t>http://upload.wikimedia.org/wikipedia/commons/thumb/e/e1/CCatfish.png/350px-CCatfish.png</t>
  </si>
  <si>
    <t>http://ars.els-cdn.com/content/image/1-s2.0-S004484861200628X-gr1.jpg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</si>
</sst>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Font="1" applyAlignment="1">
      <alignment horizontal="right"/>
    </xf>
    <xf numFmtId="164" fontId="0" fillId="0" borderId="0" xfId="0" applyAlignment="1">
      <alignment/>
    </xf>
    <xf numFmtId="16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="70" zoomScaleNormal="70" workbookViewId="0" topLeftCell="A1">
      <selection activeCell="E10" sqref="E10"/>
    </sheetView>
  </sheetViews>
  <sheetFormatPr defaultColWidth="12.57421875" defaultRowHeight="12.75"/>
  <cols>
    <col min="1" max="1" width="25.8515625" style="0" customWidth="1"/>
    <col min="2" max="2" width="27.8515625" style="0" customWidth="1"/>
    <col min="3" max="3" width="24.00390625" style="0" customWidth="1"/>
    <col min="4" max="4" width="23.00390625" style="0" customWidth="1"/>
    <col min="5" max="5" width="23.7109375" style="0" customWidth="1"/>
    <col min="6" max="16384" width="11.5742187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3" ht="12.75">
      <c r="A2" s="1" t="s">
        <v>5</v>
      </c>
      <c r="B2" s="1">
        <v>1</v>
      </c>
      <c r="C2" t="s">
        <v>6</v>
      </c>
    </row>
    <row r="3" spans="1:5" ht="12.75">
      <c r="A3" s="1" t="s">
        <v>7</v>
      </c>
      <c r="B3" s="1">
        <v>2</v>
      </c>
      <c r="C3">
        <v>6</v>
      </c>
      <c r="D3" s="2">
        <f>0.06*2</f>
        <v>0.12</v>
      </c>
      <c r="E3" s="2">
        <f>D3*350</f>
        <v>42</v>
      </c>
    </row>
    <row r="4" spans="1:5" ht="12.75">
      <c r="A4" s="1" t="s">
        <v>8</v>
      </c>
      <c r="B4" s="1">
        <v>3</v>
      </c>
      <c r="C4">
        <v>6</v>
      </c>
      <c r="D4" s="2">
        <f>0.06*3</f>
        <v>0.18</v>
      </c>
      <c r="E4" s="2">
        <f>D4*350</f>
        <v>63</v>
      </c>
    </row>
    <row r="5" spans="1:5" ht="12.75">
      <c r="A5" s="1" t="s">
        <v>9</v>
      </c>
      <c r="B5" s="1">
        <v>5</v>
      </c>
      <c r="C5">
        <v>5</v>
      </c>
      <c r="D5" s="2">
        <f>0.05*5</f>
        <v>0.25</v>
      </c>
      <c r="E5" s="2">
        <f>D5*350</f>
        <v>87.5</v>
      </c>
    </row>
    <row r="6" spans="1:5" ht="12.75">
      <c r="A6" s="1" t="s">
        <v>10</v>
      </c>
      <c r="B6" s="1">
        <v>10</v>
      </c>
      <c r="C6">
        <v>4</v>
      </c>
      <c r="D6" s="2">
        <f>0.04*10</f>
        <v>0.4</v>
      </c>
      <c r="E6" s="2">
        <f>D6*350</f>
        <v>140</v>
      </c>
    </row>
    <row r="7" spans="1:5" ht="12.75">
      <c r="A7" s="1" t="s">
        <v>11</v>
      </c>
      <c r="B7" s="3">
        <v>12</v>
      </c>
      <c r="C7">
        <v>3</v>
      </c>
      <c r="D7" s="2">
        <f>0.03*12</f>
        <v>0.36</v>
      </c>
      <c r="E7" s="2">
        <f>D7*350</f>
        <v>126</v>
      </c>
    </row>
    <row r="8" spans="1:5" ht="12.75">
      <c r="A8" s="1" t="s">
        <v>12</v>
      </c>
      <c r="B8" s="1">
        <v>15</v>
      </c>
      <c r="C8">
        <v>3</v>
      </c>
      <c r="D8" s="2">
        <f>0.03*15</f>
        <v>0.44999999999999996</v>
      </c>
      <c r="E8" s="2">
        <f>D8*350</f>
        <v>157.49999999999997</v>
      </c>
    </row>
    <row r="12" spans="2:4" ht="12.75">
      <c r="B12" t="s">
        <v>13</v>
      </c>
      <c r="C12" t="s">
        <v>2</v>
      </c>
      <c r="D12" t="s">
        <v>3</v>
      </c>
    </row>
    <row r="13" spans="2:5" ht="12.75">
      <c r="B13">
        <v>27</v>
      </c>
      <c r="C13" s="1" t="s">
        <v>14</v>
      </c>
      <c r="D13" s="2">
        <f>0.045*27</f>
        <v>1.2149999999999999</v>
      </c>
      <c r="E13" s="2">
        <f>D13*350</f>
        <v>425.24999999999994</v>
      </c>
    </row>
    <row r="14" spans="2:5" ht="12.75">
      <c r="B14">
        <v>45</v>
      </c>
      <c r="C14" s="1" t="s">
        <v>15</v>
      </c>
      <c r="D14" s="2">
        <f>0.04*45</f>
        <v>1.8</v>
      </c>
      <c r="E14" s="2">
        <f>D14*350</f>
        <v>630</v>
      </c>
    </row>
    <row r="15" spans="2:5" ht="12.75">
      <c r="B15">
        <v>136</v>
      </c>
      <c r="C15" s="1" t="s">
        <v>16</v>
      </c>
      <c r="D15" s="2">
        <f>0.03*136</f>
        <v>4.08</v>
      </c>
      <c r="E15" s="2">
        <f>D15*350</f>
        <v>1428</v>
      </c>
    </row>
    <row r="16" spans="2:5" ht="12.75">
      <c r="B16">
        <v>272</v>
      </c>
      <c r="C16" s="1" t="s">
        <v>17</v>
      </c>
      <c r="D16" s="2">
        <f>0.025*272</f>
        <v>6.800000000000001</v>
      </c>
      <c r="E16" s="2">
        <f>D16*350</f>
        <v>2380.0000000000005</v>
      </c>
    </row>
    <row r="17" spans="2:5" ht="12.75">
      <c r="B17">
        <v>340</v>
      </c>
      <c r="C17" s="1" t="s">
        <v>18</v>
      </c>
      <c r="D17" s="2">
        <f>0.02*340</f>
        <v>6.8</v>
      </c>
      <c r="E17" s="2">
        <f>D17*350</f>
        <v>2380</v>
      </c>
    </row>
    <row r="18" spans="2:5" ht="12.75">
      <c r="B18">
        <v>453</v>
      </c>
      <c r="C18" s="1" t="s">
        <v>19</v>
      </c>
      <c r="D18" s="2">
        <f>0.015*453</f>
        <v>6.795</v>
      </c>
      <c r="E18" s="2">
        <f>D18*350</f>
        <v>2378.25</v>
      </c>
    </row>
    <row r="19" spans="2:5" ht="12.75">
      <c r="B19">
        <v>907</v>
      </c>
      <c r="C19" s="1" t="s">
        <v>20</v>
      </c>
      <c r="D19" s="2">
        <f>0.012*907</f>
        <v>10.884</v>
      </c>
      <c r="E19" s="2">
        <f>D19*350</f>
        <v>3809.4</v>
      </c>
    </row>
    <row r="20" spans="2:5" ht="12.75">
      <c r="B20">
        <v>1360</v>
      </c>
      <c r="C20" s="1" t="s">
        <v>21</v>
      </c>
      <c r="D20" s="2">
        <f>0.011*1360</f>
        <v>14.96</v>
      </c>
      <c r="E20" s="2">
        <f>D20*350</f>
        <v>5236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2013-02-23T09:42:04Z</dcterms:created>
  <dcterms:modified xsi:type="dcterms:W3CDTF">2013-02-23T10:25:13Z</dcterms:modified>
  <cp:category/>
  <cp:version/>
  <cp:contentType/>
  <cp:contentStatus/>
  <cp:revision>6</cp:revision>
</cp:coreProperties>
</file>